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I:\Service-Logistique\S3.01 Mettre en oeuvre le schéma directeur immobilier\PNI 2024-20207\Marché de couverture et menuiserie  Novembre 2025\"/>
    </mc:Choice>
  </mc:AlternateContent>
  <xr:revisionPtr revIDLastSave="0" documentId="8_{B6804446-7EBC-4291-81F0-5B4779722192}" xr6:coauthVersionLast="47" xr6:coauthVersionMax="47" xr10:uidLastSave="{00000000-0000-0000-0000-000000000000}"/>
  <bookViews>
    <workbookView xWindow="28680" yWindow="15" windowWidth="29040" windowHeight="15720" tabRatio="500" xr2:uid="{00000000-000D-0000-FFFF-FFFF00000000}"/>
  </bookViews>
  <sheets>
    <sheet name="CDPGF estimation lot 1" sheetId="3" r:id="rId1"/>
  </sheets>
  <definedNames>
    <definedName name="ESSAI">999</definedName>
    <definedName name="Excel_BuiltIn_Print_Area" localSheetId="0">'CDPGF estimation lot 1'!$A$2:$G$37</definedName>
    <definedName name="Excel_BuiltIn_Print_Titles" localSheetId="0">'CDPGF estimation lot 1'!$2:$5</definedName>
    <definedName name="_xlnm.Print_Titles" localSheetId="0">'CDPGF estimation lot 1'!$2:$5</definedName>
    <definedName name="_xlnm.Print_Area" localSheetId="0">'CDPGF estimation lot 1'!$A$1:$H$72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1" i="3" l="1"/>
  <c r="F71" i="3"/>
  <c r="F70" i="3"/>
  <c r="G55" i="3"/>
  <c r="G56" i="3"/>
  <c r="G57" i="3"/>
  <c r="G58" i="3"/>
  <c r="G59" i="3"/>
  <c r="G54" i="3"/>
  <c r="G9" i="3"/>
  <c r="G10" i="3"/>
  <c r="G8" i="3"/>
  <c r="G14" i="3"/>
  <c r="G15" i="3"/>
  <c r="G16" i="3"/>
  <c r="G17" i="3"/>
  <c r="G18" i="3"/>
  <c r="G19" i="3"/>
  <c r="G20" i="3"/>
  <c r="G21" i="3"/>
  <c r="G22" i="3"/>
  <c r="G23" i="3"/>
  <c r="G24" i="3"/>
  <c r="G13" i="3"/>
  <c r="G27" i="3"/>
  <c r="G30" i="3"/>
  <c r="G31" i="3"/>
  <c r="G32" i="3"/>
  <c r="G33" i="3"/>
  <c r="G29" i="3"/>
  <c r="G26" i="3"/>
  <c r="G35" i="3"/>
  <c r="G36" i="3"/>
  <c r="G48" i="3"/>
  <c r="G70" i="3"/>
  <c r="G41" i="3"/>
  <c r="G42" i="3"/>
  <c r="G45" i="3"/>
  <c r="G46" i="3"/>
  <c r="G44" i="3"/>
  <c r="G40" i="3"/>
  <c r="G49" i="3"/>
  <c r="G52" i="3"/>
  <c r="G53" i="3"/>
  <c r="G51" i="3"/>
  <c r="G47" i="3"/>
  <c r="G62" i="3"/>
  <c r="G63" i="3"/>
  <c r="G71" i="3"/>
  <c r="F69" i="3"/>
  <c r="G69" i="3"/>
  <c r="F68" i="3"/>
  <c r="G68" i="3"/>
  <c r="G37" i="3"/>
</calcChain>
</file>

<file path=xl/sharedStrings.xml><?xml version="1.0" encoding="utf-8"?>
<sst xmlns="http://schemas.openxmlformats.org/spreadsheetml/2006/main" count="92" uniqueCount="63">
  <si>
    <t>U</t>
  </si>
  <si>
    <t>Q</t>
  </si>
  <si>
    <t>PU</t>
  </si>
  <si>
    <t>Montant HT</t>
  </si>
  <si>
    <t>ens</t>
  </si>
  <si>
    <t>TVA à 20,00 %</t>
  </si>
  <si>
    <t>TOTAL T.T.C.</t>
  </si>
  <si>
    <t>Désignation lots / postes / ouvrages</t>
  </si>
  <si>
    <t>2.2-1</t>
  </si>
  <si>
    <t>INSTALLATION DE CHANTIER et DIVERS</t>
  </si>
  <si>
    <t>CADRE DE DEVIS DU PRIX GLOBAL ET FORFAITAIRE</t>
  </si>
  <si>
    <t xml:space="preserve">CDPGF </t>
  </si>
  <si>
    <t>Les quantités sont données à titre indicatif et sont à vérifier par l'entreprise.</t>
  </si>
  <si>
    <t xml:space="preserve"> LOT 1 - MENUISERIE EXTERIEURE ALUMINIUM</t>
  </si>
  <si>
    <r>
      <rPr>
        <b/>
        <i/>
        <u/>
        <sz val="10"/>
        <color theme="1"/>
        <rFont val="Helvetica Neue"/>
        <family val="2"/>
      </rPr>
      <t>Installations  chantier :</t>
    </r>
    <r>
      <rPr>
        <sz val="10"/>
        <color theme="1"/>
        <rFont val="Helvetica Neue"/>
        <family val="2"/>
      </rPr>
      <t xml:space="preserve"> voir détail au CCTP, incluant zone cloturée sur rue, échafaudages et bennes…</t>
    </r>
  </si>
  <si>
    <t>FACADE EST (Rue Monseignat)</t>
  </si>
  <si>
    <t>FACADE NORD (Rue de la Barrière)</t>
  </si>
  <si>
    <t>TRAVAUX EN BASE</t>
  </si>
  <si>
    <t>TOTAL TRAVAUX BASE + PSE</t>
  </si>
  <si>
    <t>TOTAL H.T.  LOT  Base hors PSE</t>
  </si>
  <si>
    <t>PSE 1 - FACADE NORD (Rue de la Barrière)</t>
  </si>
  <si>
    <t>PSE 2 - FACADE SUD (Boulevard Flaugergues)</t>
  </si>
  <si>
    <r>
      <rPr>
        <b/>
        <i/>
        <sz val="10"/>
        <rFont val="Helvetica Neue"/>
        <family val="2"/>
      </rPr>
      <t xml:space="preserve">NOTA : </t>
    </r>
    <r>
      <rPr>
        <i/>
        <sz val="10"/>
        <rFont val="Helvetica Neue"/>
        <family val="2"/>
      </rPr>
      <t>Nomenclature des chassis établie selon les plans de repérage DCE / dépose chassis complète sauf poteaux verticaux à isoler et à capoter / les prix ci-dessous s'entendent avec dépose et évacuation de l'existant et couvre joints intérieurs ne nécessitant pas de reprise ni de platre ni de peinture (sauf spécifications contraires indiquées).</t>
    </r>
  </si>
  <si>
    <t>ENTREPRISE :</t>
  </si>
  <si>
    <t>Etudes d'exécution (EXE) entreprise  (calepin et détails chassis, et BSO)</t>
  </si>
  <si>
    <r>
      <rPr>
        <b/>
        <sz val="10"/>
        <color theme="1"/>
        <rFont val="Helvetica Neue"/>
        <family val="2"/>
      </rPr>
      <t>CF1</t>
    </r>
    <r>
      <rPr>
        <sz val="10"/>
        <color theme="1"/>
        <rFont val="Helvetica Neue"/>
        <family val="2"/>
      </rPr>
      <t xml:space="preserve"> selon CCTP</t>
    </r>
  </si>
  <si>
    <r>
      <rPr>
        <b/>
        <sz val="10"/>
        <color theme="1"/>
        <rFont val="Helvetica Neue"/>
        <family val="2"/>
      </rPr>
      <t>EM7</t>
    </r>
    <r>
      <rPr>
        <sz val="10"/>
        <color theme="1"/>
        <rFont val="Helvetica Neue"/>
        <family val="2"/>
      </rPr>
      <t xml:space="preserve"> selon CCTP</t>
    </r>
  </si>
  <si>
    <r>
      <rPr>
        <b/>
        <sz val="10"/>
        <color theme="1"/>
        <rFont val="Helvetica Neue"/>
        <family val="2"/>
      </rPr>
      <t>EM8</t>
    </r>
    <r>
      <rPr>
        <sz val="10"/>
        <color theme="1"/>
        <rFont val="Helvetica Neue"/>
        <family val="2"/>
      </rPr>
      <t xml:space="preserve"> selon CCTP</t>
    </r>
  </si>
  <si>
    <r>
      <rPr>
        <b/>
        <sz val="10"/>
        <color theme="1"/>
        <rFont val="Helvetica Neue"/>
        <family val="2"/>
      </rPr>
      <t>EM9</t>
    </r>
    <r>
      <rPr>
        <sz val="10"/>
        <color theme="1"/>
        <rFont val="Helvetica Neue"/>
        <family val="2"/>
      </rPr>
      <t xml:space="preserve"> selon CCTP</t>
    </r>
  </si>
  <si>
    <t>N0</t>
  </si>
  <si>
    <r>
      <rPr>
        <b/>
        <sz val="10"/>
        <color theme="1"/>
        <rFont val="Helvetica Neue"/>
        <family val="2"/>
      </rPr>
      <t>EM6</t>
    </r>
    <r>
      <rPr>
        <sz val="10"/>
        <color theme="1"/>
        <rFont val="Helvetica Neue"/>
        <family val="2"/>
      </rPr>
      <t xml:space="preserve"> selon CCTP</t>
    </r>
  </si>
  <si>
    <r>
      <rPr>
        <b/>
        <sz val="10"/>
        <color theme="1"/>
        <rFont val="Helvetica Neue"/>
        <family val="2"/>
      </rPr>
      <t>EM4</t>
    </r>
    <r>
      <rPr>
        <sz val="10"/>
        <color theme="1"/>
        <rFont val="Helvetica Neue"/>
        <family val="2"/>
      </rPr>
      <t xml:space="preserve"> selon CCTP</t>
    </r>
  </si>
  <si>
    <t>N1</t>
  </si>
  <si>
    <r>
      <rPr>
        <b/>
        <sz val="10"/>
        <color theme="1"/>
        <rFont val="Helvetica Neue"/>
        <family val="2"/>
      </rPr>
      <t>EM3</t>
    </r>
    <r>
      <rPr>
        <sz val="10"/>
        <color theme="1"/>
        <rFont val="Helvetica Neue"/>
        <family val="2"/>
      </rPr>
      <t xml:space="preserve"> selon CCTP</t>
    </r>
  </si>
  <si>
    <r>
      <rPr>
        <b/>
        <sz val="10"/>
        <color theme="1"/>
        <rFont val="Helvetica Neue"/>
        <family val="2"/>
      </rPr>
      <t>EM5</t>
    </r>
    <r>
      <rPr>
        <sz val="10"/>
        <color theme="1"/>
        <rFont val="Helvetica Neue"/>
        <family val="2"/>
      </rPr>
      <t xml:space="preserve"> selon CCTP</t>
    </r>
  </si>
  <si>
    <t>N2</t>
  </si>
  <si>
    <r>
      <rPr>
        <b/>
        <sz val="10"/>
        <color theme="1"/>
        <rFont val="Helvetica Neue"/>
        <family val="2"/>
      </rPr>
      <t>EM1</t>
    </r>
    <r>
      <rPr>
        <sz val="10"/>
        <color theme="1"/>
        <rFont val="Helvetica Neue"/>
        <family val="2"/>
      </rPr>
      <t xml:space="preserve"> (compris chassis en retour sur façade Blvd. Flaugergues) selon CCTP</t>
    </r>
  </si>
  <si>
    <r>
      <rPr>
        <b/>
        <sz val="10"/>
        <color theme="1"/>
        <rFont val="Helvetica Neue"/>
        <family val="2"/>
      </rPr>
      <t>EM2</t>
    </r>
    <r>
      <rPr>
        <sz val="10"/>
        <color theme="1"/>
        <rFont val="Helvetica Neue"/>
        <family val="2"/>
      </rPr>
      <t xml:space="preserve"> selon CCTP</t>
    </r>
  </si>
  <si>
    <r>
      <rPr>
        <b/>
        <sz val="10"/>
        <color theme="1"/>
        <rFont val="Helvetica Neue"/>
        <family val="2"/>
      </rPr>
      <t>OF1</t>
    </r>
    <r>
      <rPr>
        <sz val="10"/>
        <color theme="1"/>
        <rFont val="Helvetica Neue"/>
        <family val="2"/>
      </rPr>
      <t xml:space="preserve"> selon CCTP</t>
    </r>
  </si>
  <si>
    <r>
      <rPr>
        <b/>
        <sz val="10"/>
        <color theme="1"/>
        <rFont val="Helvetica Neue"/>
        <family val="2"/>
      </rPr>
      <t>OF2</t>
    </r>
    <r>
      <rPr>
        <sz val="10"/>
        <color theme="1"/>
        <rFont val="Helvetica Neue"/>
        <family val="2"/>
      </rPr>
      <t xml:space="preserve"> selon CCTP</t>
    </r>
  </si>
  <si>
    <t>postes éventuellement ajoutés par l'entreprise</t>
  </si>
  <si>
    <r>
      <t xml:space="preserve">TRAVAUX EN PSE </t>
    </r>
    <r>
      <rPr>
        <b/>
        <i/>
        <sz val="10"/>
        <rFont val="Helvetica Neue"/>
        <family val="2"/>
      </rPr>
      <t>(options)</t>
    </r>
  </si>
  <si>
    <r>
      <rPr>
        <b/>
        <sz val="10"/>
        <color theme="1"/>
        <rFont val="Helvetica Neue"/>
        <family val="2"/>
      </rPr>
      <t>EM11</t>
    </r>
    <r>
      <rPr>
        <sz val="10"/>
        <color theme="1"/>
        <rFont val="Helvetica Neue"/>
        <family val="2"/>
      </rPr>
      <t xml:space="preserve"> selon CCTP</t>
    </r>
  </si>
  <si>
    <t>TOTAL   Base + PSE 1</t>
  </si>
  <si>
    <t>TOTAL   Base + PSE 2</t>
  </si>
  <si>
    <t>HT</t>
  </si>
  <si>
    <t>TTC</t>
  </si>
  <si>
    <t>postes éventuellement ajoutés par l'entreprise sur PSE 1</t>
  </si>
  <si>
    <r>
      <rPr>
        <b/>
        <sz val="10"/>
        <color theme="1"/>
        <rFont val="Helvetica Neue"/>
        <family val="2"/>
      </rPr>
      <t>EM10</t>
    </r>
    <r>
      <rPr>
        <sz val="10"/>
        <color theme="1"/>
        <rFont val="Helvetica Neue"/>
        <family val="2"/>
      </rPr>
      <t xml:space="preserve"> selon CCTP</t>
    </r>
  </si>
  <si>
    <r>
      <rPr>
        <b/>
        <sz val="10"/>
        <color theme="1"/>
        <rFont val="Helvetica Neue"/>
        <family val="2"/>
      </rPr>
      <t>EM13</t>
    </r>
    <r>
      <rPr>
        <sz val="10"/>
        <color theme="1"/>
        <rFont val="Helvetica Neue"/>
        <family val="2"/>
      </rPr>
      <t xml:space="preserve"> selon CCTP</t>
    </r>
  </si>
  <si>
    <r>
      <rPr>
        <b/>
        <sz val="10"/>
        <color theme="1"/>
        <rFont val="Helvetica Neue"/>
        <family val="2"/>
      </rPr>
      <t>EM12</t>
    </r>
    <r>
      <rPr>
        <sz val="10"/>
        <color theme="1"/>
        <rFont val="Helvetica Neue"/>
        <family val="2"/>
      </rPr>
      <t xml:space="preserve"> selon CCTP</t>
    </r>
  </si>
  <si>
    <t>postes éventuellement ajoutés par l'entreprise sur PSE 2</t>
  </si>
  <si>
    <r>
      <rPr>
        <b/>
        <sz val="10"/>
        <color theme="1"/>
        <rFont val="Helvetica Neue"/>
        <family val="2"/>
      </rPr>
      <t>BSO 1</t>
    </r>
    <r>
      <rPr>
        <sz val="10"/>
        <color theme="1"/>
        <rFont val="Helvetica Neue"/>
        <family val="2"/>
      </rPr>
      <t xml:space="preserve"> selon CCTP</t>
    </r>
  </si>
  <si>
    <r>
      <rPr>
        <b/>
        <sz val="10"/>
        <color theme="1"/>
        <rFont val="Helvetica Neue"/>
        <family val="2"/>
      </rPr>
      <t>BSO 2</t>
    </r>
    <r>
      <rPr>
        <sz val="10"/>
        <color theme="1"/>
        <rFont val="Helvetica Neue"/>
        <family val="2"/>
      </rPr>
      <t xml:space="preserve"> selon CCTP</t>
    </r>
  </si>
  <si>
    <r>
      <rPr>
        <b/>
        <sz val="10"/>
        <color theme="1"/>
        <rFont val="Helvetica Neue"/>
        <family val="2"/>
      </rPr>
      <t>BSO 3</t>
    </r>
    <r>
      <rPr>
        <sz val="10"/>
        <color theme="1"/>
        <rFont val="Helvetica Neue"/>
        <family val="2"/>
      </rPr>
      <t xml:space="preserve"> selon CCTP</t>
    </r>
  </si>
  <si>
    <r>
      <rPr>
        <b/>
        <sz val="10"/>
        <color theme="1"/>
        <rFont val="Helvetica Neue"/>
        <family val="2"/>
      </rPr>
      <t>BSO 4</t>
    </r>
    <r>
      <rPr>
        <sz val="10"/>
        <color theme="1"/>
        <rFont val="Helvetica Neue"/>
        <family val="2"/>
      </rPr>
      <t xml:space="preserve"> selon CCTP</t>
    </r>
  </si>
  <si>
    <r>
      <rPr>
        <b/>
        <sz val="10"/>
        <color theme="1"/>
        <rFont val="Helvetica Neue"/>
        <family val="2"/>
      </rPr>
      <t>Anémomètre</t>
    </r>
    <r>
      <rPr>
        <sz val="10"/>
        <color theme="1"/>
        <rFont val="Helvetica Neue"/>
        <family val="2"/>
      </rPr>
      <t xml:space="preserve"> selon CCTP</t>
    </r>
  </si>
  <si>
    <r>
      <t xml:space="preserve">DCE </t>
    </r>
    <r>
      <rPr>
        <sz val="9"/>
        <color theme="4"/>
        <rFont val="Helvetica Neue Fin"/>
      </rPr>
      <t>-NOVEMBRE 2025-</t>
    </r>
    <r>
      <rPr>
        <b/>
        <sz val="9"/>
        <color theme="4"/>
        <rFont val="Helvetica Neue Fin"/>
      </rPr>
      <t xml:space="preserve"> V02</t>
    </r>
  </si>
  <si>
    <t>TOTAL H.T.  des PSE (1+2+3)</t>
  </si>
  <si>
    <t>TOTAL  Base + PSE 1 + PSE 2 + PSE 3</t>
  </si>
  <si>
    <t>PSE 3 - BRISE-SOLEILS ORIENTABLES (Rue Monseignat)</t>
  </si>
  <si>
    <t>TOTAL   Base + PSE 1 + PSE 2</t>
  </si>
  <si>
    <t>REMPLACEMENT DE MENUISERIES ALUMINIUM et REFECTION COUVERTURE ZINC à la CAF de RODEZ - CAF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</si>
</sst>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[$€-40C]_-;\-* #,##0.00\ [$€-40C]_-;_-* \-??\ [$€-40C]_-;_-@_-"/>
    <numFmt numFmtId="165" formatCode="###0.00;\-###0.00"/>
    <numFmt numFmtId="166" formatCode="###0;\-###0"/>
    <numFmt numFmtId="167" formatCode="_-* #,##0.00\ [$€-40C]_-;\-* #,##0.00\ [$€-40C]_-;_-* &quot;-&quot;??\ [$€-40C]_-;_-@_-"/>
  </numFmts>
  <fonts count="30">
    <font>
      <sz val="8"/>
      <color indexed="8"/>
      <name val="Arial"/>
      <family val="2"/>
    </font>
    <font>
      <sz val="8"/>
      <name val="Arial"/>
      <family val="2"/>
    </font>
    <font>
      <b/>
      <sz val="9"/>
      <name val="Helvetica Neue"/>
      <family val="2"/>
    </font>
    <font>
      <sz val="10"/>
      <name val="Helvetica Neue"/>
      <family val="2"/>
    </font>
    <font>
      <b/>
      <sz val="11"/>
      <name val="Helvetica Neue"/>
      <family val="2"/>
    </font>
    <font>
      <sz val="8"/>
      <name val="Helvetica Neue"/>
      <family val="2"/>
    </font>
    <font>
      <sz val="8"/>
      <color indexed="8"/>
      <name val="Helvetica Neue"/>
      <family val="2"/>
    </font>
    <font>
      <sz val="12"/>
      <color indexed="8"/>
      <name val="Helvetica Neue"/>
      <family val="2"/>
    </font>
    <font>
      <b/>
      <sz val="8"/>
      <color indexed="8"/>
      <name val="Helvetica Neue"/>
      <family val="2"/>
    </font>
    <font>
      <b/>
      <sz val="8"/>
      <name val="Helvetica Neue"/>
      <family val="2"/>
    </font>
    <font>
      <sz val="8"/>
      <color indexed="10"/>
      <name val="Helvetica Neue"/>
      <family val="2"/>
    </font>
    <font>
      <b/>
      <sz val="10"/>
      <name val="Helvetica Neue"/>
      <family val="2"/>
    </font>
    <font>
      <sz val="12"/>
      <name val="Helvetica Neue Fin"/>
    </font>
    <font>
      <sz val="10"/>
      <name val="Helvetica Neue Fin"/>
    </font>
    <font>
      <sz val="11"/>
      <name val="Helvetica Neue Fin"/>
    </font>
    <font>
      <sz val="8"/>
      <color rgb="FFFF0000"/>
      <name val="Helvetica Neue"/>
      <family val="2"/>
    </font>
    <font>
      <sz val="9"/>
      <color theme="4"/>
      <name val="Helvetica Neue Fin"/>
    </font>
    <font>
      <b/>
      <sz val="9"/>
      <color theme="4"/>
      <name val="Helvetica Neue Fin"/>
    </font>
    <font>
      <b/>
      <sz val="14"/>
      <name val="Helvetica Neue"/>
      <family val="2"/>
    </font>
    <font>
      <b/>
      <sz val="9"/>
      <color theme="1"/>
      <name val="Helvetica Neue"/>
      <family val="2"/>
    </font>
    <font>
      <sz val="10"/>
      <color theme="1"/>
      <name val="Helvetica Neue"/>
      <family val="2"/>
    </font>
    <font>
      <b/>
      <i/>
      <u/>
      <sz val="10"/>
      <color theme="1"/>
      <name val="Helvetica Neue"/>
      <family val="2"/>
    </font>
    <font>
      <b/>
      <sz val="14"/>
      <color theme="1"/>
      <name val="Helvetica Neue"/>
      <family val="2"/>
    </font>
    <font>
      <b/>
      <i/>
      <sz val="12"/>
      <color theme="1"/>
      <name val="Helvetica Neue"/>
      <family val="2"/>
    </font>
    <font>
      <sz val="10"/>
      <color rgb="FFFF0000"/>
      <name val="Helvetica Neue"/>
      <family val="2"/>
    </font>
    <font>
      <i/>
      <sz val="10"/>
      <name val="Helvetica Neue"/>
      <family val="2"/>
    </font>
    <font>
      <b/>
      <i/>
      <sz val="10"/>
      <name val="Helvetica Neue"/>
      <family val="2"/>
    </font>
    <font>
      <b/>
      <sz val="10"/>
      <color theme="1"/>
      <name val="Helvetica Neue"/>
      <family val="2"/>
    </font>
    <font>
      <b/>
      <i/>
      <sz val="10"/>
      <color theme="1"/>
      <name val="Helvetica Neue"/>
      <family val="2"/>
    </font>
    <font>
      <b/>
      <sz val="11"/>
      <color theme="1"/>
      <name val="Helvetica Neue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ck">
        <color indexed="64"/>
      </right>
      <top/>
      <bottom style="thin">
        <color indexed="8"/>
      </bottom>
      <diagonal/>
    </border>
    <border>
      <left/>
      <right style="thick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ck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ck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1">
    <xf numFmtId="0" fontId="0" fillId="0" borderId="0">
      <alignment vertical="top" wrapText="1"/>
      <protection locked="0"/>
    </xf>
  </cellStyleXfs>
  <cellXfs count="109">
    <xf numFmtId="0" fontId="0" fillId="0" borderId="0" xfId="0">
      <alignment vertical="top" wrapText="1"/>
      <protection locked="0"/>
    </xf>
    <xf numFmtId="0" fontId="4" fillId="0" borderId="0" xfId="0" applyFont="1" applyAlignment="1">
      <alignment horizontal="left" vertical="top"/>
      <protection locked="0"/>
    </xf>
    <xf numFmtId="0" fontId="6" fillId="0" borderId="0" xfId="0" applyFont="1" applyAlignment="1">
      <alignment horizontal="left" vertical="top"/>
      <protection locked="0"/>
    </xf>
    <xf numFmtId="0" fontId="7" fillId="0" borderId="0" xfId="0" applyFont="1" applyAlignment="1">
      <alignment horizontal="left" vertical="top"/>
      <protection locked="0"/>
    </xf>
    <xf numFmtId="0" fontId="9" fillId="0" borderId="1" xfId="0" applyFont="1" applyBorder="1" applyAlignment="1">
      <alignment horizontal="left" vertical="center" wrapText="1"/>
      <protection locked="0"/>
    </xf>
    <xf numFmtId="0" fontId="9" fillId="0" borderId="0" xfId="0" applyFont="1" applyAlignment="1">
      <alignment horizontal="left" vertical="top"/>
      <protection locked="0"/>
    </xf>
    <xf numFmtId="0" fontId="2" fillId="0" borderId="2" xfId="0" applyFont="1" applyBorder="1" applyAlignment="1">
      <alignment horizontal="left" vertical="center" wrapText="1"/>
      <protection locked="0"/>
    </xf>
    <xf numFmtId="0" fontId="2" fillId="0" borderId="4" xfId="0" applyFont="1" applyBorder="1" applyAlignment="1">
      <alignment horizontal="center" vertical="center"/>
      <protection locked="0"/>
    </xf>
    <xf numFmtId="0" fontId="2" fillId="0" borderId="5" xfId="0" applyFont="1" applyBorder="1" applyAlignment="1">
      <alignment horizontal="center" vertical="center"/>
      <protection locked="0"/>
    </xf>
    <xf numFmtId="0" fontId="2" fillId="0" borderId="5" xfId="0" applyFont="1" applyBorder="1" applyAlignment="1">
      <alignment horizontal="right" vertical="center"/>
      <protection locked="0"/>
    </xf>
    <xf numFmtId="164" fontId="2" fillId="0" borderId="6" xfId="0" applyNumberFormat="1" applyFont="1" applyBorder="1" applyAlignment="1">
      <alignment horizontal="right" vertical="center"/>
      <protection locked="0"/>
    </xf>
    <xf numFmtId="0" fontId="5" fillId="0" borderId="5" xfId="0" applyFont="1" applyBorder="1" applyAlignment="1">
      <alignment horizontal="left" vertical="center" wrapText="1"/>
      <protection locked="0"/>
    </xf>
    <xf numFmtId="0" fontId="5" fillId="0" borderId="4" xfId="0" applyFont="1" applyBorder="1" applyAlignment="1">
      <alignment horizontal="center" vertical="center"/>
      <protection locked="0"/>
    </xf>
    <xf numFmtId="0" fontId="10" fillId="0" borderId="0" xfId="0" applyFont="1" applyAlignment="1">
      <alignment horizontal="left" vertical="top"/>
      <protection locked="0"/>
    </xf>
    <xf numFmtId="2" fontId="2" fillId="0" borderId="5" xfId="0" applyNumberFormat="1" applyFont="1" applyBorder="1" applyAlignment="1">
      <alignment horizontal="right" vertical="center"/>
      <protection locked="0"/>
    </xf>
    <xf numFmtId="0" fontId="10" fillId="0" borderId="9" xfId="0" applyFont="1" applyBorder="1" applyAlignment="1">
      <alignment horizontal="center" vertical="center" wrapText="1"/>
      <protection locked="0"/>
    </xf>
    <xf numFmtId="0" fontId="6" fillId="0" borderId="0" xfId="0" applyFont="1" applyAlignment="1">
      <alignment horizontal="left" vertical="center" wrapText="1"/>
      <protection locked="0"/>
    </xf>
    <xf numFmtId="0" fontId="6" fillId="0" borderId="0" xfId="0" applyFont="1" applyAlignment="1">
      <alignment horizontal="center" vertical="center"/>
      <protection locked="0"/>
    </xf>
    <xf numFmtId="0" fontId="6" fillId="0" borderId="0" xfId="0" applyFont="1" applyAlignment="1">
      <alignment horizontal="right" vertical="center"/>
      <protection locked="0"/>
    </xf>
    <xf numFmtId="0" fontId="5" fillId="0" borderId="12" xfId="0" applyFont="1" applyBorder="1" applyAlignment="1">
      <alignment horizontal="right" vertical="center"/>
      <protection locked="0"/>
    </xf>
    <xf numFmtId="0" fontId="11" fillId="0" borderId="0" xfId="0" applyFont="1" applyAlignment="1">
      <alignment horizontal="left" vertical="center" wrapText="1"/>
      <protection locked="0"/>
    </xf>
    <xf numFmtId="0" fontId="3" fillId="0" borderId="0" xfId="0" applyFont="1" applyAlignment="1">
      <alignment horizontal="left" vertical="center" wrapText="1"/>
      <protection locked="0"/>
    </xf>
    <xf numFmtId="0" fontId="3" fillId="0" borderId="0" xfId="0" applyFont="1" applyAlignment="1">
      <alignment horizontal="left" vertical="center"/>
      <protection locked="0"/>
    </xf>
    <xf numFmtId="0" fontId="3" fillId="0" borderId="0" xfId="0" applyFont="1" applyAlignment="1">
      <alignment horizontal="center" vertical="center"/>
      <protection locked="0"/>
    </xf>
    <xf numFmtId="0" fontId="3" fillId="0" borderId="0" xfId="0" applyFont="1" applyAlignment="1">
      <alignment horizontal="right" vertical="center"/>
      <protection locked="0"/>
    </xf>
    <xf numFmtId="164" fontId="3" fillId="0" borderId="12" xfId="0" applyNumberFormat="1" applyFont="1" applyBorder="1" applyAlignment="1">
      <alignment horizontal="right" vertical="center"/>
      <protection locked="0"/>
    </xf>
    <xf numFmtId="0" fontId="11" fillId="0" borderId="16" xfId="0" applyFont="1" applyBorder="1" applyAlignment="1">
      <alignment horizontal="left" vertical="center"/>
      <protection locked="0"/>
    </xf>
    <xf numFmtId="0" fontId="11" fillId="0" borderId="16" xfId="0" applyFont="1" applyBorder="1" applyAlignment="1">
      <alignment horizontal="center" vertical="center"/>
      <protection locked="0"/>
    </xf>
    <xf numFmtId="0" fontId="11" fillId="0" borderId="16" xfId="0" applyFont="1" applyBorder="1" applyAlignment="1">
      <alignment horizontal="right" vertical="center"/>
      <protection locked="0"/>
    </xf>
    <xf numFmtId="164" fontId="11" fillId="0" borderId="11" xfId="0" applyNumberFormat="1" applyFont="1" applyBorder="1" applyAlignment="1">
      <alignment horizontal="right" vertical="center"/>
      <protection locked="0"/>
    </xf>
    <xf numFmtId="0" fontId="6" fillId="0" borderId="0" xfId="0" applyFont="1" applyAlignment="1">
      <alignment horizontal="center" vertical="top"/>
      <protection locked="0"/>
    </xf>
    <xf numFmtId="0" fontId="5" fillId="0" borderId="0" xfId="0" applyFont="1" applyAlignment="1">
      <alignment horizontal="left" vertical="top"/>
      <protection locked="0"/>
    </xf>
    <xf numFmtId="0" fontId="12" fillId="0" borderId="0" xfId="0" applyFont="1" applyAlignment="1">
      <alignment vertical="center"/>
      <protection locked="0"/>
    </xf>
    <xf numFmtId="0" fontId="13" fillId="0" borderId="0" xfId="0" applyFont="1" applyAlignment="1">
      <alignment vertical="center"/>
      <protection locked="0"/>
    </xf>
    <xf numFmtId="0" fontId="12" fillId="0" borderId="0" xfId="0" applyFont="1" applyAlignment="1">
      <alignment vertical="top"/>
      <protection locked="0"/>
    </xf>
    <xf numFmtId="0" fontId="12" fillId="0" borderId="0" xfId="0" applyFont="1" applyAlignment="1">
      <alignment horizontal="center" vertical="top"/>
      <protection locked="0"/>
    </xf>
    <xf numFmtId="0" fontId="14" fillId="0" borderId="19" xfId="0" applyFont="1" applyBorder="1" applyAlignment="1">
      <alignment horizontal="center" vertical="center" wrapText="1"/>
      <protection locked="0"/>
    </xf>
    <xf numFmtId="0" fontId="14" fillId="0" borderId="1" xfId="0" applyFont="1" applyBorder="1" applyAlignment="1">
      <alignment horizontal="center" vertical="center" wrapText="1"/>
      <protection locked="0"/>
    </xf>
    <xf numFmtId="0" fontId="4" fillId="0" borderId="0" xfId="0" applyFont="1" applyAlignment="1">
      <alignment horizontal="left" vertical="center"/>
      <protection locked="0"/>
    </xf>
    <xf numFmtId="0" fontId="15" fillId="0" borderId="4" xfId="0" applyFont="1" applyBorder="1" applyAlignment="1">
      <alignment horizontal="center" vertical="center"/>
      <protection locked="0"/>
    </xf>
    <xf numFmtId="165" fontId="15" fillId="0" borderId="5" xfId="0" applyNumberFormat="1" applyFont="1" applyBorder="1" applyAlignment="1">
      <alignment horizontal="center" vertical="center"/>
      <protection locked="0"/>
    </xf>
    <xf numFmtId="2" fontId="15" fillId="0" borderId="5" xfId="0" applyNumberFormat="1" applyFont="1" applyBorder="1" applyAlignment="1">
      <alignment horizontal="right" vertical="center"/>
      <protection locked="0"/>
    </xf>
    <xf numFmtId="0" fontId="4" fillId="0" borderId="0" xfId="0" applyFont="1" applyAlignment="1">
      <alignment horizontal="right" vertical="center"/>
      <protection locked="0"/>
    </xf>
    <xf numFmtId="0" fontId="17" fillId="0" borderId="0" xfId="0" applyFont="1" applyAlignment="1">
      <alignment horizontal="right" vertical="center"/>
      <protection locked="0"/>
    </xf>
    <xf numFmtId="0" fontId="11" fillId="0" borderId="13" xfId="0" applyFont="1" applyBorder="1" applyAlignment="1">
      <alignment horizontal="left" vertical="center"/>
      <protection locked="0"/>
    </xf>
    <xf numFmtId="0" fontId="11" fillId="0" borderId="13" xfId="0" applyFont="1" applyBorder="1" applyAlignment="1">
      <alignment horizontal="center" vertical="center"/>
      <protection locked="0"/>
    </xf>
    <xf numFmtId="0" fontId="11" fillId="0" borderId="13" xfId="0" applyFont="1" applyBorder="1" applyAlignment="1">
      <alignment horizontal="right" vertical="center"/>
      <protection locked="0"/>
    </xf>
    <xf numFmtId="164" fontId="11" fillId="0" borderId="14" xfId="0" applyNumberFormat="1" applyFont="1" applyBorder="1" applyAlignment="1">
      <alignment horizontal="right" vertical="center"/>
      <protection locked="0"/>
    </xf>
    <xf numFmtId="0" fontId="18" fillId="0" borderId="17" xfId="0" applyFont="1" applyBorder="1" applyAlignment="1">
      <alignment horizontal="left" vertical="center" wrapText="1"/>
      <protection locked="0"/>
    </xf>
    <xf numFmtId="0" fontId="3" fillId="0" borderId="2" xfId="0" applyFont="1" applyBorder="1" applyAlignment="1">
      <alignment horizontal="left" vertical="center" wrapText="1"/>
      <protection locked="0"/>
    </xf>
    <xf numFmtId="0" fontId="3" fillId="0" borderId="4" xfId="0" applyFont="1" applyBorder="1" applyAlignment="1">
      <alignment horizontal="center" vertical="center"/>
      <protection locked="0"/>
    </xf>
    <xf numFmtId="164" fontId="3" fillId="0" borderId="6" xfId="0" applyNumberFormat="1" applyFont="1" applyBorder="1" applyAlignment="1">
      <alignment horizontal="right" vertical="center"/>
      <protection locked="0"/>
    </xf>
    <xf numFmtId="166" fontId="20" fillId="0" borderId="5" xfId="0" applyNumberFormat="1" applyFont="1" applyBorder="1" applyAlignment="1">
      <alignment horizontal="center" vertical="center"/>
      <protection locked="0"/>
    </xf>
    <xf numFmtId="2" fontId="3" fillId="0" borderId="5" xfId="0" applyNumberFormat="1" applyFont="1" applyBorder="1" applyAlignment="1">
      <alignment horizontal="right" vertical="center"/>
      <protection locked="0"/>
    </xf>
    <xf numFmtId="0" fontId="20" fillId="0" borderId="4" xfId="0" applyFont="1" applyBorder="1" applyAlignment="1">
      <alignment horizontal="center" vertical="center"/>
      <protection locked="0"/>
    </xf>
    <xf numFmtId="2" fontId="20" fillId="0" borderId="8" xfId="0" applyNumberFormat="1" applyFont="1" applyBorder="1" applyAlignment="1">
      <alignment horizontal="right" vertical="center"/>
      <protection locked="0"/>
    </xf>
    <xf numFmtId="2" fontId="20" fillId="0" borderId="5" xfId="0" applyNumberFormat="1" applyFont="1" applyBorder="1" applyAlignment="1">
      <alignment horizontal="right" vertical="center"/>
      <protection locked="0"/>
    </xf>
    <xf numFmtId="164" fontId="20" fillId="0" borderId="6" xfId="0" applyNumberFormat="1" applyFont="1" applyBorder="1" applyAlignment="1">
      <alignment horizontal="right" vertical="center"/>
      <protection locked="0"/>
    </xf>
    <xf numFmtId="164" fontId="19" fillId="0" borderId="6" xfId="0" applyNumberFormat="1" applyFont="1" applyBorder="1" applyAlignment="1">
      <alignment horizontal="right" vertical="center"/>
      <protection locked="0"/>
    </xf>
    <xf numFmtId="165" fontId="20" fillId="0" borderId="5" xfId="0" applyNumberFormat="1" applyFont="1" applyBorder="1" applyAlignment="1">
      <alignment horizontal="right" vertical="center"/>
      <protection locked="0"/>
    </xf>
    <xf numFmtId="0" fontId="8" fillId="0" borderId="0" xfId="0" applyFont="1" applyAlignment="1">
      <alignment horizontal="left" vertical="center"/>
      <protection locked="0"/>
    </xf>
    <xf numFmtId="0" fontId="18" fillId="0" borderId="9" xfId="0" applyFont="1" applyBorder="1" applyAlignment="1">
      <alignment horizontal="left" vertical="center" wrapText="1"/>
      <protection locked="0"/>
    </xf>
    <xf numFmtId="0" fontId="20" fillId="0" borderId="7" xfId="0" applyFont="1" applyBorder="1" applyAlignment="1">
      <alignment horizontal="left" vertical="center" wrapText="1"/>
      <protection locked="0"/>
    </xf>
    <xf numFmtId="0" fontId="5" fillId="2" borderId="7" xfId="0" applyFont="1" applyFill="1" applyBorder="1" applyAlignment="1">
      <alignment horizontal="left" vertical="center" wrapText="1"/>
      <protection locked="0"/>
    </xf>
    <xf numFmtId="0" fontId="3" fillId="2" borderId="4" xfId="0" applyFont="1" applyFill="1" applyBorder="1" applyAlignment="1">
      <alignment horizontal="center" vertical="center"/>
      <protection locked="0"/>
    </xf>
    <xf numFmtId="166" fontId="20" fillId="2" borderId="5" xfId="0" applyNumberFormat="1" applyFont="1" applyFill="1" applyBorder="1" applyAlignment="1">
      <alignment horizontal="center" vertical="center"/>
      <protection locked="0"/>
    </xf>
    <xf numFmtId="2" fontId="3" fillId="2" borderId="5" xfId="0" applyNumberFormat="1" applyFont="1" applyFill="1" applyBorder="1" applyAlignment="1">
      <alignment horizontal="right" vertical="center"/>
      <protection locked="0"/>
    </xf>
    <xf numFmtId="164" fontId="3" fillId="2" borderId="6" xfId="0" applyNumberFormat="1" applyFont="1" applyFill="1" applyBorder="1" applyAlignment="1">
      <alignment horizontal="right" vertical="center"/>
      <protection locked="0"/>
    </xf>
    <xf numFmtId="0" fontId="24" fillId="0" borderId="7" xfId="0" applyFont="1" applyBorder="1" applyAlignment="1">
      <alignment horizontal="left" vertical="center" wrapText="1"/>
      <protection locked="0"/>
    </xf>
    <xf numFmtId="0" fontId="20" fillId="0" borderId="7" xfId="0" applyFont="1" applyBorder="1" applyAlignment="1">
      <alignment horizontal="center" vertical="center"/>
      <protection locked="0"/>
    </xf>
    <xf numFmtId="166" fontId="20" fillId="0" borderId="7" xfId="0" applyNumberFormat="1" applyFont="1" applyBorder="1" applyAlignment="1">
      <alignment horizontal="center" vertical="center"/>
      <protection locked="0"/>
    </xf>
    <xf numFmtId="2" fontId="20" fillId="0" borderId="7" xfId="0" applyNumberFormat="1" applyFont="1" applyBorder="1" applyAlignment="1">
      <alignment horizontal="right" vertical="center"/>
      <protection locked="0"/>
    </xf>
    <xf numFmtId="164" fontId="20" fillId="0" borderId="22" xfId="0" applyNumberFormat="1" applyFont="1" applyBorder="1" applyAlignment="1">
      <alignment horizontal="right" vertical="center"/>
      <protection locked="0"/>
    </xf>
    <xf numFmtId="0" fontId="26" fillId="0" borderId="2" xfId="0" applyFont="1" applyBorder="1" applyAlignment="1">
      <alignment horizontal="left" vertical="center" wrapText="1"/>
      <protection locked="0"/>
    </xf>
    <xf numFmtId="0" fontId="11" fillId="0" borderId="25" xfId="0" applyFont="1" applyBorder="1" applyAlignment="1">
      <alignment horizontal="left" vertical="center"/>
      <protection locked="0"/>
    </xf>
    <xf numFmtId="0" fontId="11" fillId="0" borderId="25" xfId="0" applyFont="1" applyBorder="1" applyAlignment="1">
      <alignment horizontal="center" vertical="center"/>
      <protection locked="0"/>
    </xf>
    <xf numFmtId="164" fontId="11" fillId="0" borderId="26" xfId="0" applyNumberFormat="1" applyFont="1" applyBorder="1" applyAlignment="1">
      <alignment horizontal="right" vertical="center"/>
      <protection locked="0"/>
    </xf>
    <xf numFmtId="164" fontId="11" fillId="0" borderId="28" xfId="0" applyNumberFormat="1" applyFont="1" applyBorder="1" applyAlignment="1">
      <alignment horizontal="right" vertical="center"/>
      <protection locked="0"/>
    </xf>
    <xf numFmtId="0" fontId="11" fillId="0" borderId="31" xfId="0" applyFont="1" applyBorder="1" applyAlignment="1">
      <alignment horizontal="left" vertical="center"/>
      <protection locked="0"/>
    </xf>
    <xf numFmtId="0" fontId="11" fillId="0" borderId="31" xfId="0" applyFont="1" applyBorder="1" applyAlignment="1">
      <alignment horizontal="center" vertical="center"/>
      <protection locked="0"/>
    </xf>
    <xf numFmtId="164" fontId="11" fillId="0" borderId="32" xfId="0" applyNumberFormat="1" applyFont="1" applyBorder="1" applyAlignment="1">
      <alignment horizontal="right" vertical="center"/>
      <protection locked="0"/>
    </xf>
    <xf numFmtId="0" fontId="5" fillId="0" borderId="0" xfId="0" applyFont="1" applyAlignment="1">
      <alignment horizontal="center" vertical="center"/>
      <protection locked="0"/>
    </xf>
    <xf numFmtId="164" fontId="11" fillId="0" borderId="25" xfId="0" applyNumberFormat="1" applyFont="1" applyBorder="1" applyAlignment="1">
      <alignment horizontal="right" vertical="center"/>
      <protection locked="0"/>
    </xf>
    <xf numFmtId="167" fontId="11" fillId="0" borderId="13" xfId="0" applyNumberFormat="1" applyFont="1" applyBorder="1" applyAlignment="1">
      <alignment horizontal="right" vertical="center"/>
      <protection locked="0"/>
    </xf>
    <xf numFmtId="167" fontId="11" fillId="0" borderId="31" xfId="0" applyNumberFormat="1" applyFont="1" applyBorder="1" applyAlignment="1">
      <alignment horizontal="right" vertical="center"/>
      <protection locked="0"/>
    </xf>
    <xf numFmtId="0" fontId="29" fillId="0" borderId="0" xfId="0" applyFont="1" applyAlignment="1">
      <alignment horizontal="left"/>
      <protection locked="0"/>
    </xf>
    <xf numFmtId="0" fontId="11" fillId="0" borderId="27" xfId="0" applyFont="1" applyBorder="1" applyAlignment="1">
      <alignment horizontal="left" vertical="center" wrapText="1"/>
      <protection locked="0"/>
    </xf>
    <xf numFmtId="0" fontId="11" fillId="0" borderId="1" xfId="0" applyFont="1" applyBorder="1" applyAlignment="1">
      <alignment horizontal="left" vertical="center" wrapText="1"/>
      <protection locked="0"/>
    </xf>
    <xf numFmtId="0" fontId="11" fillId="0" borderId="23" xfId="0" applyFont="1" applyBorder="1" applyAlignment="1">
      <alignment horizontal="left" vertical="center" wrapText="1"/>
      <protection locked="0"/>
    </xf>
    <xf numFmtId="0" fontId="11" fillId="0" borderId="24" xfId="0" applyFont="1" applyBorder="1" applyAlignment="1">
      <alignment horizontal="left" vertical="center" wrapText="1"/>
      <protection locked="0"/>
    </xf>
    <xf numFmtId="0" fontId="20" fillId="0" borderId="3" xfId="0" applyFont="1" applyBorder="1" applyAlignment="1">
      <alignment horizontal="left" vertical="center" wrapText="1"/>
      <protection locked="0"/>
    </xf>
    <xf numFmtId="0" fontId="24" fillId="0" borderId="3" xfId="0" applyFont="1" applyBorder="1" applyAlignment="1">
      <alignment horizontal="left" vertical="center" wrapText="1"/>
      <protection locked="0"/>
    </xf>
    <xf numFmtId="0" fontId="28" fillId="0" borderId="10" xfId="0" applyFont="1" applyBorder="1" applyAlignment="1">
      <alignment horizontal="left" vertical="center" wrapText="1"/>
      <protection locked="0"/>
    </xf>
    <xf numFmtId="0" fontId="3" fillId="0" borderId="15" xfId="0" applyFont="1" applyBorder="1" applyAlignment="1">
      <alignment horizontal="left" vertical="center" wrapText="1"/>
      <protection locked="0"/>
    </xf>
    <xf numFmtId="0" fontId="11" fillId="0" borderId="8" xfId="0" applyFont="1" applyBorder="1" applyAlignment="1">
      <alignment horizontal="left" vertical="center" wrapText="1"/>
      <protection locked="0"/>
    </xf>
    <xf numFmtId="0" fontId="2" fillId="0" borderId="3" xfId="0" applyFont="1" applyBorder="1" applyAlignment="1">
      <alignment horizontal="left" vertical="center" wrapText="1"/>
      <protection locked="0"/>
    </xf>
    <xf numFmtId="0" fontId="19" fillId="0" borderId="3" xfId="0" applyFont="1" applyBorder="1" applyAlignment="1">
      <alignment horizontal="left" vertical="center" wrapText="1"/>
      <protection locked="0"/>
    </xf>
    <xf numFmtId="0" fontId="25" fillId="0" borderId="3" xfId="0" applyFont="1" applyBorder="1" applyAlignment="1">
      <alignment horizontal="left" vertical="center" wrapText="1"/>
      <protection locked="0"/>
    </xf>
    <xf numFmtId="0" fontId="11" fillId="0" borderId="29" xfId="0" applyFont="1" applyBorder="1" applyAlignment="1">
      <alignment horizontal="left" vertical="center" wrapText="1"/>
      <protection locked="0"/>
    </xf>
    <xf numFmtId="0" fontId="11" fillId="0" borderId="30" xfId="0" applyFont="1" applyBorder="1" applyAlignment="1">
      <alignment horizontal="left" vertical="center" wrapText="1"/>
      <protection locked="0"/>
    </xf>
    <xf numFmtId="0" fontId="11" fillId="2" borderId="7" xfId="0" applyFont="1" applyFill="1" applyBorder="1" applyAlignment="1">
      <alignment horizontal="center" vertical="center" wrapText="1"/>
      <protection locked="0"/>
    </xf>
    <xf numFmtId="0" fontId="11" fillId="2" borderId="3" xfId="0" applyFont="1" applyFill="1" applyBorder="1" applyAlignment="1">
      <alignment horizontal="center" vertical="center" wrapText="1"/>
      <protection locked="0"/>
    </xf>
    <xf numFmtId="0" fontId="8" fillId="0" borderId="16" xfId="0" applyFont="1" applyBorder="1" applyAlignment="1">
      <alignment horizontal="center" vertical="center"/>
      <protection locked="0"/>
    </xf>
    <xf numFmtId="0" fontId="14" fillId="0" borderId="18" xfId="0" applyFont="1" applyBorder="1" applyAlignment="1">
      <alignment horizontal="left" vertical="center" wrapText="1"/>
      <protection locked="0"/>
    </xf>
    <xf numFmtId="0" fontId="20" fillId="0" borderId="7" xfId="0" applyFont="1" applyBorder="1" applyAlignment="1">
      <alignment horizontal="left" vertical="center" wrapText="1"/>
      <protection locked="0"/>
    </xf>
    <xf numFmtId="0" fontId="3" fillId="0" borderId="3" xfId="0" applyFont="1" applyBorder="1" applyAlignment="1">
      <alignment horizontal="left" vertical="center" wrapText="1"/>
      <protection locked="0"/>
    </xf>
    <xf numFmtId="0" fontId="22" fillId="0" borderId="20" xfId="0" applyFont="1" applyBorder="1" applyAlignment="1">
      <alignment horizontal="left" vertical="center" wrapText="1"/>
      <protection locked="0"/>
    </xf>
    <xf numFmtId="0" fontId="22" fillId="0" borderId="21" xfId="0" applyFont="1" applyBorder="1" applyAlignment="1">
      <alignment horizontal="left" vertical="center" wrapText="1"/>
      <protection locked="0"/>
    </xf>
    <xf numFmtId="0" fontId="23" fillId="0" borderId="7" xfId="0" applyFont="1" applyBorder="1" applyAlignment="1">
      <alignment horizontal="left" vertic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2473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71"/>
  <sheetViews>
    <sheetView tabSelected="1" topLeftCell="A9" zoomScale="162" zoomScaleNormal="162" workbookViewId="0">
      <selection activeCell="D3" sqref="D3"/>
    </sheetView>
  </sheetViews>
  <sheetFormatPr baseColWidth="10" defaultColWidth="10.6640625" defaultRowHeight="12.75" customHeight="1" outlineLevelRow="2"/>
  <cols>
    <col min="1" max="1" width="7" style="2" customWidth="1"/>
    <col min="2" max="2" width="9" style="2" customWidth="1"/>
    <col min="3" max="3" width="120" style="2" customWidth="1"/>
    <col min="4" max="4" width="5.6640625" style="2" customWidth="1"/>
    <col min="5" max="5" width="10" style="30" customWidth="1"/>
    <col min="6" max="6" width="17.5" style="2" customWidth="1"/>
    <col min="7" max="7" width="21.5" style="31" customWidth="1"/>
    <col min="8" max="8" width="3.6640625" style="2" customWidth="1"/>
    <col min="9" max="16384" width="10.6640625" style="2"/>
  </cols>
  <sheetData>
    <row r="1" spans="1:7" ht="23.1" customHeight="1">
      <c r="A1" s="32" t="s">
        <v>62</v>
      </c>
      <c r="B1" s="32"/>
      <c r="C1" s="33"/>
      <c r="D1" s="34"/>
      <c r="E1" s="35"/>
    </row>
    <row r="2" spans="1:7" s="1" customFormat="1" ht="17.100000000000001" customHeight="1">
      <c r="C2" s="1" t="s">
        <v>23</v>
      </c>
      <c r="D2" s="38"/>
      <c r="E2" s="42"/>
      <c r="F2" s="18"/>
      <c r="G2" s="43" t="s">
        <v>57</v>
      </c>
    </row>
    <row r="3" spans="1:7" s="1" customFormat="1" ht="42" customHeight="1">
      <c r="C3" s="85"/>
      <c r="D3" s="38"/>
      <c r="E3" s="42"/>
      <c r="F3" s="18"/>
      <c r="G3" s="43"/>
    </row>
    <row r="4" spans="1:7" ht="18.75" customHeight="1">
      <c r="A4" s="60" t="s">
        <v>11</v>
      </c>
      <c r="C4" s="3" t="s">
        <v>10</v>
      </c>
      <c r="D4" s="102"/>
      <c r="E4" s="102"/>
      <c r="F4" s="102"/>
      <c r="G4" s="102"/>
    </row>
    <row r="5" spans="1:7" s="5" customFormat="1" ht="23.25" customHeight="1">
      <c r="A5" s="4"/>
      <c r="B5" s="103" t="s">
        <v>7</v>
      </c>
      <c r="C5" s="103"/>
      <c r="D5" s="36" t="s">
        <v>0</v>
      </c>
      <c r="E5" s="37" t="s">
        <v>1</v>
      </c>
      <c r="F5" s="37" t="s">
        <v>2</v>
      </c>
      <c r="G5" s="36" t="s">
        <v>3</v>
      </c>
    </row>
    <row r="6" spans="1:7" ht="30" customHeight="1">
      <c r="A6" s="48"/>
      <c r="B6" s="106" t="s">
        <v>13</v>
      </c>
      <c r="C6" s="106"/>
      <c r="D6" s="106"/>
      <c r="E6" s="106"/>
      <c r="F6" s="106"/>
      <c r="G6" s="107"/>
    </row>
    <row r="7" spans="1:7" ht="30" customHeight="1">
      <c r="A7" s="61"/>
      <c r="B7" s="108" t="s">
        <v>12</v>
      </c>
      <c r="C7" s="108"/>
      <c r="D7" s="108"/>
      <c r="E7" s="108"/>
      <c r="F7" s="108"/>
      <c r="G7" s="108"/>
    </row>
    <row r="8" spans="1:7" ht="22.5" customHeight="1" outlineLevel="1">
      <c r="A8" s="6" t="s">
        <v>8</v>
      </c>
      <c r="B8" s="95" t="s">
        <v>9</v>
      </c>
      <c r="C8" s="95"/>
      <c r="D8" s="7"/>
      <c r="E8" s="8"/>
      <c r="F8" s="9"/>
      <c r="G8" s="10">
        <f>SUM(G9:G10)</f>
        <v>0</v>
      </c>
    </row>
    <row r="9" spans="1:7" ht="36.950000000000003" customHeight="1" outlineLevel="1">
      <c r="A9" s="11"/>
      <c r="B9" s="104" t="s">
        <v>14</v>
      </c>
      <c r="C9" s="90"/>
      <c r="D9" s="54" t="s">
        <v>4</v>
      </c>
      <c r="E9" s="52">
        <v>1</v>
      </c>
      <c r="F9" s="59"/>
      <c r="G9" s="57">
        <f>E9*F9</f>
        <v>0</v>
      </c>
    </row>
    <row r="10" spans="1:7" s="13" customFormat="1" ht="22.5" customHeight="1" outlineLevel="1">
      <c r="A10" s="11"/>
      <c r="B10" s="105" t="s">
        <v>24</v>
      </c>
      <c r="C10" s="105"/>
      <c r="D10" s="50" t="s">
        <v>4</v>
      </c>
      <c r="E10" s="52">
        <v>1</v>
      </c>
      <c r="F10" s="53"/>
      <c r="G10" s="51">
        <f t="shared" ref="G10" si="0">E10*F10</f>
        <v>0</v>
      </c>
    </row>
    <row r="11" spans="1:7" s="13" customFormat="1" ht="57" customHeight="1" outlineLevel="1">
      <c r="A11" s="11"/>
      <c r="B11" s="97" t="s">
        <v>22</v>
      </c>
      <c r="C11" s="97"/>
      <c r="D11" s="50"/>
      <c r="E11" s="52"/>
      <c r="F11" s="53"/>
      <c r="G11" s="51"/>
    </row>
    <row r="12" spans="1:7" s="13" customFormat="1" ht="30" customHeight="1" outlineLevel="1">
      <c r="A12" s="63"/>
      <c r="B12" s="100" t="s">
        <v>17</v>
      </c>
      <c r="C12" s="101"/>
      <c r="D12" s="64"/>
      <c r="E12" s="65"/>
      <c r="F12" s="66"/>
      <c r="G12" s="67"/>
    </row>
    <row r="13" spans="1:7" ht="22.5" customHeight="1" outlineLevel="1">
      <c r="A13" s="6"/>
      <c r="B13" s="96" t="s">
        <v>15</v>
      </c>
      <c r="C13" s="96"/>
      <c r="D13" s="12"/>
      <c r="E13" s="8"/>
      <c r="F13" s="14"/>
      <c r="G13" s="10">
        <f>SUM(G14:G24)</f>
        <v>0</v>
      </c>
    </row>
    <row r="14" spans="1:7" ht="29.1" customHeight="1" outlineLevel="2">
      <c r="A14" s="73" t="s">
        <v>29</v>
      </c>
      <c r="B14" s="90" t="s">
        <v>25</v>
      </c>
      <c r="C14" s="91"/>
      <c r="D14" s="54" t="s">
        <v>4</v>
      </c>
      <c r="E14" s="52">
        <v>1</v>
      </c>
      <c r="F14" s="56"/>
      <c r="G14" s="57">
        <f t="shared" ref="G14" si="1">F14*E14</f>
        <v>0</v>
      </c>
    </row>
    <row r="15" spans="1:7" ht="27.95" customHeight="1" outlineLevel="2">
      <c r="A15" s="49"/>
      <c r="B15" s="90" t="s">
        <v>31</v>
      </c>
      <c r="C15" s="91"/>
      <c r="D15" s="54" t="s">
        <v>4</v>
      </c>
      <c r="E15" s="52">
        <v>1</v>
      </c>
      <c r="F15" s="56"/>
      <c r="G15" s="57">
        <f t="shared" ref="G15:G16" si="2">F15*E15</f>
        <v>0</v>
      </c>
    </row>
    <row r="16" spans="1:7" ht="39.950000000000003" customHeight="1" outlineLevel="2">
      <c r="A16" s="49"/>
      <c r="B16" s="90" t="s">
        <v>30</v>
      </c>
      <c r="C16" s="91"/>
      <c r="D16" s="54" t="s">
        <v>4</v>
      </c>
      <c r="E16" s="52">
        <v>1</v>
      </c>
      <c r="F16" s="56"/>
      <c r="G16" s="57">
        <f t="shared" si="2"/>
        <v>0</v>
      </c>
    </row>
    <row r="17" spans="1:7" ht="42" customHeight="1" outlineLevel="2">
      <c r="A17" s="49"/>
      <c r="B17" s="90" t="s">
        <v>28</v>
      </c>
      <c r="C17" s="91"/>
      <c r="D17" s="54" t="s">
        <v>4</v>
      </c>
      <c r="E17" s="52">
        <v>1</v>
      </c>
      <c r="F17" s="56"/>
      <c r="G17" s="57">
        <f t="shared" ref="G17:G20" si="3">F17*E17</f>
        <v>0</v>
      </c>
    </row>
    <row r="18" spans="1:7" ht="29.1" customHeight="1" outlineLevel="2">
      <c r="A18" s="73" t="s">
        <v>32</v>
      </c>
      <c r="B18" s="90" t="s">
        <v>33</v>
      </c>
      <c r="C18" s="91"/>
      <c r="D18" s="54" t="s">
        <v>4</v>
      </c>
      <c r="E18" s="52">
        <v>1</v>
      </c>
      <c r="F18" s="56"/>
      <c r="G18" s="57">
        <f t="shared" si="3"/>
        <v>0</v>
      </c>
    </row>
    <row r="19" spans="1:7" ht="27.95" customHeight="1" outlineLevel="2">
      <c r="A19" s="49"/>
      <c r="B19" s="90" t="s">
        <v>34</v>
      </c>
      <c r="C19" s="91"/>
      <c r="D19" s="54" t="s">
        <v>4</v>
      </c>
      <c r="E19" s="52">
        <v>1</v>
      </c>
      <c r="F19" s="56"/>
      <c r="G19" s="57">
        <f t="shared" si="3"/>
        <v>0</v>
      </c>
    </row>
    <row r="20" spans="1:7" ht="39.950000000000003" customHeight="1" outlineLevel="2">
      <c r="A20" s="49"/>
      <c r="B20" s="90" t="s">
        <v>27</v>
      </c>
      <c r="C20" s="91"/>
      <c r="D20" s="54" t="s">
        <v>4</v>
      </c>
      <c r="E20" s="52">
        <v>1</v>
      </c>
      <c r="F20" s="56"/>
      <c r="G20" s="57">
        <f t="shared" si="3"/>
        <v>0</v>
      </c>
    </row>
    <row r="21" spans="1:7" ht="42" customHeight="1" outlineLevel="2">
      <c r="A21" s="73" t="s">
        <v>35</v>
      </c>
      <c r="B21" s="90" t="s">
        <v>36</v>
      </c>
      <c r="C21" s="91"/>
      <c r="D21" s="54" t="s">
        <v>4</v>
      </c>
      <c r="E21" s="52">
        <v>1</v>
      </c>
      <c r="F21" s="56"/>
      <c r="G21" s="57">
        <f t="shared" ref="G21:G24" si="4">F21*E21</f>
        <v>0</v>
      </c>
    </row>
    <row r="22" spans="1:7" ht="29.1" customHeight="1" outlineLevel="2">
      <c r="A22" s="49"/>
      <c r="B22" s="90" t="s">
        <v>37</v>
      </c>
      <c r="C22" s="91"/>
      <c r="D22" s="54" t="s">
        <v>4</v>
      </c>
      <c r="E22" s="52">
        <v>1</v>
      </c>
      <c r="F22" s="56"/>
      <c r="G22" s="57">
        <f t="shared" si="4"/>
        <v>0</v>
      </c>
    </row>
    <row r="23" spans="1:7" ht="27.95" customHeight="1" outlineLevel="2">
      <c r="A23" s="49"/>
      <c r="B23" s="90" t="s">
        <v>38</v>
      </c>
      <c r="C23" s="91"/>
      <c r="D23" s="54" t="s">
        <v>4</v>
      </c>
      <c r="E23" s="52">
        <v>1</v>
      </c>
      <c r="F23" s="56"/>
      <c r="G23" s="57">
        <f t="shared" si="4"/>
        <v>0</v>
      </c>
    </row>
    <row r="24" spans="1:7" ht="39.950000000000003" customHeight="1" outlineLevel="2">
      <c r="A24" s="49"/>
      <c r="B24" s="90" t="s">
        <v>26</v>
      </c>
      <c r="C24" s="91"/>
      <c r="D24" s="54" t="s">
        <v>4</v>
      </c>
      <c r="E24" s="52">
        <v>1</v>
      </c>
      <c r="F24" s="56"/>
      <c r="G24" s="57">
        <f t="shared" si="4"/>
        <v>0</v>
      </c>
    </row>
    <row r="25" spans="1:7" ht="18" customHeight="1" outlineLevel="2">
      <c r="A25" s="49"/>
      <c r="B25" s="62"/>
      <c r="C25" s="68"/>
      <c r="D25" s="69"/>
      <c r="E25" s="70"/>
      <c r="F25" s="71"/>
      <c r="G25" s="72"/>
    </row>
    <row r="26" spans="1:7" ht="22.5" customHeight="1" outlineLevel="1">
      <c r="A26" s="6"/>
      <c r="B26" s="96" t="s">
        <v>16</v>
      </c>
      <c r="C26" s="96"/>
      <c r="D26" s="39"/>
      <c r="E26" s="40"/>
      <c r="F26" s="41"/>
      <c r="G26" s="58">
        <f>SUM(G27:G29)</f>
        <v>0</v>
      </c>
    </row>
    <row r="27" spans="1:7" ht="29.1" customHeight="1" outlineLevel="2">
      <c r="A27" s="73" t="s">
        <v>32</v>
      </c>
      <c r="B27" s="90" t="s">
        <v>39</v>
      </c>
      <c r="C27" s="91"/>
      <c r="D27" s="54" t="s">
        <v>4</v>
      </c>
      <c r="E27" s="52">
        <v>3</v>
      </c>
      <c r="F27" s="56"/>
      <c r="G27" s="57">
        <f t="shared" ref="G27" si="5">F27*E27</f>
        <v>0</v>
      </c>
    </row>
    <row r="28" spans="1:7" ht="18" customHeight="1" outlineLevel="2">
      <c r="A28" s="49"/>
      <c r="B28" s="62"/>
      <c r="C28" s="68"/>
      <c r="D28" s="69"/>
      <c r="E28" s="70"/>
      <c r="F28" s="71"/>
      <c r="G28" s="72"/>
    </row>
    <row r="29" spans="1:7" ht="21" customHeight="1" outlineLevel="1">
      <c r="A29" s="15"/>
      <c r="B29" s="92" t="s">
        <v>40</v>
      </c>
      <c r="C29" s="92"/>
      <c r="D29" s="54"/>
      <c r="E29" s="52"/>
      <c r="F29" s="55"/>
      <c r="G29" s="58">
        <f>SUM(G30:G33)</f>
        <v>0</v>
      </c>
    </row>
    <row r="30" spans="1:7" ht="27.95" customHeight="1" outlineLevel="2">
      <c r="A30" s="49"/>
      <c r="B30" s="90"/>
      <c r="C30" s="91"/>
      <c r="D30" s="54"/>
      <c r="E30" s="52"/>
      <c r="F30" s="56"/>
      <c r="G30" s="57">
        <f t="shared" ref="G30" si="6">F30*E30</f>
        <v>0</v>
      </c>
    </row>
    <row r="31" spans="1:7" ht="27.95" customHeight="1" outlineLevel="2">
      <c r="A31" s="49"/>
      <c r="B31" s="90"/>
      <c r="C31" s="91"/>
      <c r="D31" s="54"/>
      <c r="E31" s="52"/>
      <c r="F31" s="56"/>
      <c r="G31" s="57">
        <f t="shared" ref="G31" si="7">F31*E31</f>
        <v>0</v>
      </c>
    </row>
    <row r="32" spans="1:7" ht="27.95" customHeight="1" outlineLevel="2">
      <c r="A32" s="49"/>
      <c r="B32" s="90"/>
      <c r="C32" s="91"/>
      <c r="D32" s="54"/>
      <c r="E32" s="52"/>
      <c r="F32" s="56"/>
      <c r="G32" s="57">
        <f t="shared" ref="G32" si="8">F32*E32</f>
        <v>0</v>
      </c>
    </row>
    <row r="33" spans="1:7" ht="27.95" customHeight="1" outlineLevel="2">
      <c r="A33" s="49"/>
      <c r="B33" s="90"/>
      <c r="C33" s="91"/>
      <c r="D33" s="54"/>
      <c r="E33" s="52"/>
      <c r="F33" s="56"/>
      <c r="G33" s="57">
        <f t="shared" ref="G33" si="9">F33*E33</f>
        <v>0</v>
      </c>
    </row>
    <row r="34" spans="1:7" ht="12.75" customHeight="1">
      <c r="A34" s="16"/>
      <c r="B34" s="16"/>
      <c r="C34" s="16"/>
      <c r="E34" s="17"/>
      <c r="F34" s="18"/>
      <c r="G34" s="19"/>
    </row>
    <row r="35" spans="1:7" ht="30" customHeight="1">
      <c r="A35" s="20"/>
      <c r="B35" s="87" t="s">
        <v>19</v>
      </c>
      <c r="C35" s="87"/>
      <c r="D35" s="44"/>
      <c r="E35" s="45"/>
      <c r="F35" s="46"/>
      <c r="G35" s="47">
        <f>G8+G13+G54+G26+G29</f>
        <v>0</v>
      </c>
    </row>
    <row r="36" spans="1:7" ht="21" customHeight="1">
      <c r="A36" s="21"/>
      <c r="B36" s="93" t="s">
        <v>5</v>
      </c>
      <c r="C36" s="93"/>
      <c r="D36" s="22"/>
      <c r="E36" s="23"/>
      <c r="F36" s="24"/>
      <c r="G36" s="25">
        <f>0.2*G35</f>
        <v>0</v>
      </c>
    </row>
    <row r="37" spans="1:7" ht="21.95" customHeight="1">
      <c r="A37" s="20"/>
      <c r="B37" s="94" t="s">
        <v>6</v>
      </c>
      <c r="C37" s="94"/>
      <c r="D37" s="26"/>
      <c r="E37" s="27"/>
      <c r="F37" s="28"/>
      <c r="G37" s="29">
        <f>G35+G36</f>
        <v>0</v>
      </c>
    </row>
    <row r="38" spans="1:7" s="13" customFormat="1" ht="33" customHeight="1" outlineLevel="1">
      <c r="A38" s="63"/>
      <c r="B38" s="100" t="s">
        <v>41</v>
      </c>
      <c r="C38" s="101"/>
      <c r="D38" s="64"/>
      <c r="E38" s="65"/>
      <c r="F38" s="66"/>
      <c r="G38" s="67"/>
    </row>
    <row r="40" spans="1:7" ht="22.5" customHeight="1" outlineLevel="1">
      <c r="A40" s="6"/>
      <c r="B40" s="96" t="s">
        <v>20</v>
      </c>
      <c r="C40" s="96"/>
      <c r="D40" s="39"/>
      <c r="E40" s="40"/>
      <c r="F40" s="41"/>
      <c r="G40" s="58">
        <f>SUM(G41:G44)</f>
        <v>0</v>
      </c>
    </row>
    <row r="41" spans="1:7" ht="29.1" customHeight="1" outlineLevel="2">
      <c r="A41" s="73" t="s">
        <v>32</v>
      </c>
      <c r="B41" s="90" t="s">
        <v>42</v>
      </c>
      <c r="C41" s="91"/>
      <c r="D41" s="54" t="s">
        <v>4</v>
      </c>
      <c r="E41" s="52">
        <v>1</v>
      </c>
      <c r="F41" s="56"/>
      <c r="G41" s="57">
        <f t="shared" ref="G41" si="10">F41*E41</f>
        <v>0</v>
      </c>
    </row>
    <row r="42" spans="1:7" ht="29.1" customHeight="1" outlineLevel="2">
      <c r="A42" s="73" t="s">
        <v>35</v>
      </c>
      <c r="B42" s="90" t="s">
        <v>48</v>
      </c>
      <c r="C42" s="91"/>
      <c r="D42" s="54" t="s">
        <v>4</v>
      </c>
      <c r="E42" s="52">
        <v>1</v>
      </c>
      <c r="F42" s="56"/>
      <c r="G42" s="57">
        <f t="shared" ref="G42" si="11">F42*E42</f>
        <v>0</v>
      </c>
    </row>
    <row r="43" spans="1:7" ht="18" customHeight="1" outlineLevel="2">
      <c r="A43" s="49"/>
      <c r="B43" s="62"/>
      <c r="C43" s="68"/>
      <c r="D43" s="69"/>
      <c r="E43" s="70"/>
      <c r="F43" s="71"/>
      <c r="G43" s="72"/>
    </row>
    <row r="44" spans="1:7" ht="21" customHeight="1" outlineLevel="1">
      <c r="A44" s="15"/>
      <c r="B44" s="92" t="s">
        <v>47</v>
      </c>
      <c r="C44" s="92"/>
      <c r="D44" s="54"/>
      <c r="E44" s="52"/>
      <c r="F44" s="55"/>
      <c r="G44" s="58">
        <f>SUM(G45:G46)</f>
        <v>0</v>
      </c>
    </row>
    <row r="45" spans="1:7" ht="27.95" customHeight="1" outlineLevel="2">
      <c r="A45" s="49"/>
      <c r="B45" s="90"/>
      <c r="C45" s="91"/>
      <c r="D45" s="54"/>
      <c r="E45" s="52"/>
      <c r="F45" s="56"/>
      <c r="G45" s="57">
        <f t="shared" ref="G45:G46" si="12">F45*E45</f>
        <v>0</v>
      </c>
    </row>
    <row r="46" spans="1:7" ht="27.95" customHeight="1" outlineLevel="2">
      <c r="A46" s="49"/>
      <c r="B46" s="90"/>
      <c r="C46" s="91"/>
      <c r="D46" s="54"/>
      <c r="E46" s="52"/>
      <c r="F46" s="56"/>
      <c r="G46" s="57">
        <f t="shared" si="12"/>
        <v>0</v>
      </c>
    </row>
    <row r="47" spans="1:7" ht="22.5" customHeight="1" outlineLevel="1">
      <c r="A47" s="6"/>
      <c r="B47" s="96" t="s">
        <v>21</v>
      </c>
      <c r="C47" s="96"/>
      <c r="D47" s="39"/>
      <c r="E47" s="40"/>
      <c r="F47" s="41"/>
      <c r="G47" s="58">
        <f>SUM(G48:G51)</f>
        <v>0</v>
      </c>
    </row>
    <row r="48" spans="1:7" ht="29.1" customHeight="1" outlineLevel="2">
      <c r="A48" s="73" t="s">
        <v>29</v>
      </c>
      <c r="B48" s="90" t="s">
        <v>49</v>
      </c>
      <c r="C48" s="91"/>
      <c r="D48" s="54" t="s">
        <v>4</v>
      </c>
      <c r="E48" s="52">
        <v>1</v>
      </c>
      <c r="F48" s="56"/>
      <c r="G48" s="57">
        <f t="shared" ref="G48:G49" si="13">F48*E48</f>
        <v>0</v>
      </c>
    </row>
    <row r="49" spans="1:7" ht="29.1" customHeight="1" outlineLevel="2">
      <c r="A49" s="73" t="s">
        <v>32</v>
      </c>
      <c r="B49" s="90" t="s">
        <v>50</v>
      </c>
      <c r="C49" s="91"/>
      <c r="D49" s="54" t="s">
        <v>4</v>
      </c>
      <c r="E49" s="52">
        <v>1</v>
      </c>
      <c r="F49" s="56"/>
      <c r="G49" s="57">
        <f t="shared" si="13"/>
        <v>0</v>
      </c>
    </row>
    <row r="50" spans="1:7" ht="18" customHeight="1" outlineLevel="2">
      <c r="A50" s="49"/>
      <c r="B50" s="62"/>
      <c r="C50" s="68"/>
      <c r="D50" s="69"/>
      <c r="E50" s="70"/>
      <c r="F50" s="71"/>
      <c r="G50" s="72"/>
    </row>
    <row r="51" spans="1:7" ht="21" customHeight="1" outlineLevel="1">
      <c r="A51" s="15"/>
      <c r="B51" s="92" t="s">
        <v>51</v>
      </c>
      <c r="C51" s="92"/>
      <c r="D51" s="54"/>
      <c r="E51" s="52"/>
      <c r="F51" s="55"/>
      <c r="G51" s="58">
        <f>SUM(G52:G53)</f>
        <v>0</v>
      </c>
    </row>
    <row r="52" spans="1:7" ht="27.95" customHeight="1" outlineLevel="2">
      <c r="A52" s="49"/>
      <c r="B52" s="90"/>
      <c r="C52" s="91"/>
      <c r="D52" s="54"/>
      <c r="E52" s="52"/>
      <c r="F52" s="56"/>
      <c r="G52" s="57">
        <f t="shared" ref="G52:G53" si="14">F52*E52</f>
        <v>0</v>
      </c>
    </row>
    <row r="53" spans="1:7" ht="27.95" customHeight="1" outlineLevel="2">
      <c r="A53" s="49"/>
      <c r="B53" s="90"/>
      <c r="C53" s="91"/>
      <c r="D53" s="54"/>
      <c r="E53" s="52"/>
      <c r="F53" s="56"/>
      <c r="G53" s="57">
        <f t="shared" si="14"/>
        <v>0</v>
      </c>
    </row>
    <row r="54" spans="1:7" ht="30" customHeight="1" outlineLevel="2">
      <c r="A54" s="49"/>
      <c r="B54" s="96" t="s">
        <v>60</v>
      </c>
      <c r="C54" s="96"/>
      <c r="D54" s="12"/>
      <c r="E54" s="8"/>
      <c r="F54" s="14"/>
      <c r="G54" s="10">
        <f>SUM(G55:G59)</f>
        <v>0</v>
      </c>
    </row>
    <row r="55" spans="1:7" ht="42" customHeight="1" outlineLevel="2">
      <c r="A55" s="73"/>
      <c r="B55" s="90" t="s">
        <v>52</v>
      </c>
      <c r="C55" s="91"/>
      <c r="D55" s="54" t="s">
        <v>4</v>
      </c>
      <c r="E55" s="52">
        <v>1</v>
      </c>
      <c r="F55" s="56"/>
      <c r="G55" s="57">
        <f t="shared" ref="G55:G59" si="15">F55*E55</f>
        <v>0</v>
      </c>
    </row>
    <row r="56" spans="1:7" ht="29.1" customHeight="1" outlineLevel="2">
      <c r="A56" s="49"/>
      <c r="B56" s="90" t="s">
        <v>53</v>
      </c>
      <c r="C56" s="91"/>
      <c r="D56" s="54" t="s">
        <v>4</v>
      </c>
      <c r="E56" s="52">
        <v>1</v>
      </c>
      <c r="F56" s="56"/>
      <c r="G56" s="57">
        <f t="shared" si="15"/>
        <v>0</v>
      </c>
    </row>
    <row r="57" spans="1:7" ht="27.95" customHeight="1" outlineLevel="2">
      <c r="A57" s="49"/>
      <c r="B57" s="90" t="s">
        <v>54</v>
      </c>
      <c r="C57" s="91"/>
      <c r="D57" s="54" t="s">
        <v>4</v>
      </c>
      <c r="E57" s="52">
        <v>1</v>
      </c>
      <c r="F57" s="56"/>
      <c r="G57" s="57">
        <f t="shared" si="15"/>
        <v>0</v>
      </c>
    </row>
    <row r="58" spans="1:7" ht="39.950000000000003" customHeight="1" outlineLevel="2">
      <c r="A58" s="49"/>
      <c r="B58" s="90" t="s">
        <v>55</v>
      </c>
      <c r="C58" s="91"/>
      <c r="D58" s="54" t="s">
        <v>4</v>
      </c>
      <c r="E58" s="52">
        <v>1</v>
      </c>
      <c r="F58" s="56"/>
      <c r="G58" s="57">
        <f t="shared" ref="G58" si="16">F58*E58</f>
        <v>0</v>
      </c>
    </row>
    <row r="59" spans="1:7" ht="39.950000000000003" customHeight="1" outlineLevel="2">
      <c r="A59" s="49"/>
      <c r="B59" s="90" t="s">
        <v>56</v>
      </c>
      <c r="C59" s="91"/>
      <c r="D59" s="54" t="s">
        <v>4</v>
      </c>
      <c r="E59" s="52">
        <v>1</v>
      </c>
      <c r="F59" s="56"/>
      <c r="G59" s="57">
        <f t="shared" si="15"/>
        <v>0</v>
      </c>
    </row>
    <row r="60" spans="1:7" ht="18" customHeight="1" outlineLevel="2">
      <c r="A60" s="49"/>
      <c r="B60" s="62"/>
      <c r="C60" s="68"/>
      <c r="D60" s="69"/>
      <c r="E60" s="70"/>
      <c r="F60" s="71"/>
      <c r="G60" s="72"/>
    </row>
    <row r="61" spans="1:7" ht="30" customHeight="1">
      <c r="A61" s="20"/>
      <c r="B61" s="87" t="s">
        <v>58</v>
      </c>
      <c r="C61" s="87"/>
      <c r="D61" s="44"/>
      <c r="E61" s="45"/>
      <c r="F61" s="46"/>
      <c r="G61" s="47">
        <f>G40+G47+G54</f>
        <v>0</v>
      </c>
    </row>
    <row r="62" spans="1:7" ht="15" customHeight="1">
      <c r="A62" s="21"/>
      <c r="B62" s="93" t="s">
        <v>5</v>
      </c>
      <c r="C62" s="93"/>
      <c r="D62" s="22"/>
      <c r="E62" s="23"/>
      <c r="F62" s="24"/>
      <c r="G62" s="25">
        <f>0.2*G61</f>
        <v>0</v>
      </c>
    </row>
    <row r="63" spans="1:7" ht="15.95" customHeight="1">
      <c r="A63" s="20"/>
      <c r="B63" s="94" t="s">
        <v>6</v>
      </c>
      <c r="C63" s="94"/>
      <c r="D63" s="26"/>
      <c r="E63" s="27"/>
      <c r="F63" s="28"/>
      <c r="G63" s="29">
        <f>G61+G62</f>
        <v>0</v>
      </c>
    </row>
    <row r="65" spans="1:7" s="13" customFormat="1" ht="33.950000000000003" customHeight="1" outlineLevel="1">
      <c r="A65" s="63"/>
      <c r="B65" s="100" t="s">
        <v>18</v>
      </c>
      <c r="C65" s="101"/>
      <c r="D65" s="64"/>
      <c r="E65" s="65"/>
      <c r="F65" s="66"/>
      <c r="G65" s="67"/>
    </row>
    <row r="67" spans="1:7" ht="17.100000000000001" customHeight="1" thickBot="1">
      <c r="F67" s="17" t="s">
        <v>45</v>
      </c>
      <c r="G67" s="81" t="s">
        <v>46</v>
      </c>
    </row>
    <row r="68" spans="1:7" ht="30" customHeight="1">
      <c r="A68" s="20"/>
      <c r="B68" s="88" t="s">
        <v>43</v>
      </c>
      <c r="C68" s="89"/>
      <c r="D68" s="74"/>
      <c r="E68" s="75"/>
      <c r="F68" s="82">
        <f>G35+G40</f>
        <v>0</v>
      </c>
      <c r="G68" s="76">
        <f>F68*1.2</f>
        <v>0</v>
      </c>
    </row>
    <row r="69" spans="1:7" ht="30" customHeight="1">
      <c r="A69" s="20"/>
      <c r="B69" s="86" t="s">
        <v>44</v>
      </c>
      <c r="C69" s="87"/>
      <c r="D69" s="44"/>
      <c r="E69" s="45"/>
      <c r="F69" s="83">
        <f>G35+G47</f>
        <v>0</v>
      </c>
      <c r="G69" s="77">
        <f>F69*1.2</f>
        <v>0</v>
      </c>
    </row>
    <row r="70" spans="1:7" ht="30" customHeight="1">
      <c r="A70" s="20"/>
      <c r="B70" s="86" t="s">
        <v>61</v>
      </c>
      <c r="C70" s="87"/>
      <c r="D70" s="44"/>
      <c r="E70" s="45"/>
      <c r="F70" s="83">
        <f>G35+G40+G47</f>
        <v>0</v>
      </c>
      <c r="G70" s="77">
        <f>F70*1.2</f>
        <v>0</v>
      </c>
    </row>
    <row r="71" spans="1:7" ht="30" customHeight="1" thickBot="1">
      <c r="A71" s="20"/>
      <c r="B71" s="98" t="s">
        <v>59</v>
      </c>
      <c r="C71" s="99"/>
      <c r="D71" s="78"/>
      <c r="E71" s="79"/>
      <c r="F71" s="84">
        <f>F70+G54</f>
        <v>0</v>
      </c>
      <c r="G71" s="80">
        <f>F71*1.2</f>
        <v>0</v>
      </c>
    </row>
  </sheetData>
  <sheetProtection selectLockedCells="1" selectUnlockedCells="1"/>
  <mergeCells count="58">
    <mergeCell ref="B55:C55"/>
    <mergeCell ref="B56:C56"/>
    <mergeCell ref="B57:C57"/>
    <mergeCell ref="B59:C59"/>
    <mergeCell ref="B58:C58"/>
    <mergeCell ref="B40:C40"/>
    <mergeCell ref="B41:C41"/>
    <mergeCell ref="B47:C47"/>
    <mergeCell ref="B37:C37"/>
    <mergeCell ref="B30:C30"/>
    <mergeCell ref="B71:C71"/>
    <mergeCell ref="B65:C65"/>
    <mergeCell ref="D4:G4"/>
    <mergeCell ref="B5:C5"/>
    <mergeCell ref="B9:C9"/>
    <mergeCell ref="B10:C10"/>
    <mergeCell ref="B17:C17"/>
    <mergeCell ref="B6:G6"/>
    <mergeCell ref="B13:C13"/>
    <mergeCell ref="B14:C14"/>
    <mergeCell ref="B7:G7"/>
    <mergeCell ref="B15:C15"/>
    <mergeCell ref="B16:C16"/>
    <mergeCell ref="B36:C36"/>
    <mergeCell ref="B12:C12"/>
    <mergeCell ref="B38:C38"/>
    <mergeCell ref="B8:C8"/>
    <mergeCell ref="B35:C35"/>
    <mergeCell ref="B26:C26"/>
    <mergeCell ref="B29:C29"/>
    <mergeCell ref="B11:C11"/>
    <mergeCell ref="B18:C18"/>
    <mergeCell ref="B19:C19"/>
    <mergeCell ref="B20:C20"/>
    <mergeCell ref="B21:C21"/>
    <mergeCell ref="B22:C22"/>
    <mergeCell ref="B23:C23"/>
    <mergeCell ref="B24:C24"/>
    <mergeCell ref="B27:C27"/>
    <mergeCell ref="B33:C33"/>
    <mergeCell ref="B32:C32"/>
    <mergeCell ref="B31:C31"/>
    <mergeCell ref="B70:C70"/>
    <mergeCell ref="B69:C69"/>
    <mergeCell ref="B68:C68"/>
    <mergeCell ref="B42:C42"/>
    <mergeCell ref="B44:C44"/>
    <mergeCell ref="B45:C45"/>
    <mergeCell ref="B46:C46"/>
    <mergeCell ref="B48:C48"/>
    <mergeCell ref="B49:C49"/>
    <mergeCell ref="B51:C51"/>
    <mergeCell ref="B52:C52"/>
    <mergeCell ref="B53:C53"/>
    <mergeCell ref="B61:C61"/>
    <mergeCell ref="B62:C62"/>
    <mergeCell ref="B63:C63"/>
    <mergeCell ref="B54:C54"/>
  </mergeCells>
  <phoneticPr fontId="1" type="noConversion"/>
  <pageMargins left="0.75" right="0.75" top="1.05" bottom="0.98" header="0.3" footer="0.3"/>
  <pageSetup paperSize="8" scale="94" firstPageNumber="0" fitToHeight="2" orientation="portrait" horizontalDpi="300" verticalDpi="300"/>
  <headerFooter alignWithMargins="0">
    <oddFooter>&amp;RPage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CDPGF estimation lot 1</vt:lpstr>
      <vt:lpstr>'CDPGF estimation lot 1'!Excel_BuiltIn_Print_Area</vt:lpstr>
      <vt:lpstr>'CDPGF estimation lot 1'!Excel_BuiltIn_Print_Titles</vt:lpstr>
      <vt:lpstr>'CDPGF estimation lot 1'!Impression_des_titres</vt:lpstr>
      <vt:lpstr>'CDPGF estimation lot 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Elsa FOUILHE 121</dc:creator>
  <cp:lastModifiedBy>Elsa FOUILHE 121</cp:lastModifiedBy>
  <cp:lastPrinted>2025-11-02T10:39:06Z</cp:lastPrinted>
  <dcterms:created xsi:type="dcterms:W3CDTF">2020-04-01T12:35:50Z</dcterms:created>
  <dcterms:modified xsi:type="dcterms:W3CDTF">2025-11-18T07:44:09Z</dcterms:modified>
</cp:coreProperties>
</file>